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25" activeTab="0"/>
  </bookViews>
  <sheets>
    <sheet name="Khối quận" sheetId="1" r:id="rId1"/>
    <sheet name="Khối phường" sheetId="2" r:id="rId2"/>
  </sheets>
  <definedNames>
    <definedName name="_xlnm.Print_Titles" localSheetId="0">'Khối quận'!$7:$9</definedName>
  </definedNames>
  <calcPr fullCalcOnLoad="1"/>
</workbook>
</file>

<file path=xl/sharedStrings.xml><?xml version="1.0" encoding="utf-8"?>
<sst xmlns="http://schemas.openxmlformats.org/spreadsheetml/2006/main" count="120" uniqueCount="74">
  <si>
    <t>Yêu cầu chuyên môn, nghiệp vụ</t>
  </si>
  <si>
    <t>Tổng số</t>
  </si>
  <si>
    <t>A1</t>
  </si>
  <si>
    <t>A0</t>
  </si>
  <si>
    <t>B</t>
  </si>
  <si>
    <t>CỘNG HÒA XÃ HỘI CHỦ NGHĨA VIỆT NAM</t>
  </si>
  <si>
    <t>Độc lập - Tự do - Hạnh phúc</t>
  </si>
  <si>
    <t>Tổng cộng</t>
  </si>
  <si>
    <t>NGƯỜI LẬP BIỂU</t>
  </si>
  <si>
    <t>Phòng, ban, chi cục 
(thuộc sở - ban ngành, quận huyện)</t>
  </si>
  <si>
    <t>Nhóm chuyên ngành</t>
  </si>
  <si>
    <t>STT</t>
  </si>
  <si>
    <t>Biên chế công chức được giao năm 2015</t>
  </si>
  <si>
    <t>Số 
biên chế công chức hiện có</t>
  </si>
  <si>
    <t>Số 
biên chế công chức còn thiếu</t>
  </si>
  <si>
    <t>Vị trí việc làm 
cần tuyển dụng</t>
  </si>
  <si>
    <t>NHU CẦU TUYỂN DỤNG CÔNG CHỨC NĂM 2015 KHỐI CƠ QUAN QUẢN LÝ NHÀ NƯỚC</t>
  </si>
  <si>
    <t>Số lượng cần tuyển (người)</t>
  </si>
  <si>
    <t>5=3-4</t>
  </si>
  <si>
    <t>14=9+11+13</t>
  </si>
  <si>
    <t>Tài chính - Kế toán</t>
  </si>
  <si>
    <t>Văn phòng - Thống kê</t>
  </si>
  <si>
    <t>ỦY BAN NHÂN DÂN QUẬN 4</t>
  </si>
  <si>
    <t>Văn phòng UBND quận 4</t>
  </si>
  <si>
    <t xml:space="preserve">Phòng Văn hóa và Thông tin </t>
  </si>
  <si>
    <r>
      <t>Quản lý nhà nước lĩnh vực văn hóa (tham mưu, hướng dẫn công tác thanh, kiểm tra chấp hành pháp luật các loại hình dịch vụ văn hóa)</t>
    </r>
    <r>
      <rPr>
        <i/>
        <sz val="11"/>
        <rFont val="Times New Roman"/>
        <family val="1"/>
      </rPr>
      <t xml:space="preserve"> </t>
    </r>
  </si>
  <si>
    <t>Cử nhân Luật</t>
  </si>
  <si>
    <t xml:space="preserve">Phòng Tư pháp </t>
  </si>
  <si>
    <t xml:space="preserve">Phòng Tài nguyên và Môi trường </t>
  </si>
  <si>
    <t>Quản lý nhà nước về Môi trường</t>
  </si>
  <si>
    <t>Cử nhân Môi trường</t>
  </si>
  <si>
    <t>Phường 3</t>
  </si>
  <si>
    <t>Địa chính - Xây dựng - Đô thị và Môi trường</t>
  </si>
  <si>
    <t>Phường 1</t>
  </si>
  <si>
    <t>Văn hóa - Xã hội</t>
  </si>
  <si>
    <t>Cử nhân các ngành văn hóa, xã hội</t>
  </si>
  <si>
    <t>Phường 5</t>
  </si>
  <si>
    <t>Cử nhân Tài chính - Kế toán</t>
  </si>
  <si>
    <t>Phường 6</t>
  </si>
  <si>
    <t>Phường 8</t>
  </si>
  <si>
    <t>Phường 9</t>
  </si>
  <si>
    <t>Phường 10</t>
  </si>
  <si>
    <t>Phường 13</t>
  </si>
  <si>
    <t>Phường 14</t>
  </si>
  <si>
    <t xml:space="preserve">Phòng Giáo dục và đào tạo </t>
  </si>
  <si>
    <t>Kế toán</t>
  </si>
  <si>
    <t>Chuyên viên CNTT</t>
  </si>
  <si>
    <t>Công tác theo dõi thi hành pháp luật</t>
  </si>
  <si>
    <t>Cử nhân ngành Công nghệ thông tin</t>
  </si>
  <si>
    <t>Giải quyết khiếu nại về Tài nguyên và Môi trường</t>
  </si>
  <si>
    <t>Cử nhân Luật.</t>
  </si>
  <si>
    <t>Cử nhân Kế toán</t>
  </si>
  <si>
    <t>Lĩnh vực Quản lý trật tự đô thị (Tuần tra, phát hiện, lập biên bản vi phạm hành chính liên quan lĩnh vực trật tự lòng lề đường, vệ sinh môi trường trên địa bàn quận)</t>
  </si>
  <si>
    <t>Phòng Quản lý đô thị</t>
  </si>
  <si>
    <t>Cử nhân Luật; 
Cử nhân Môi trường</t>
  </si>
  <si>
    <t>Phường 4</t>
  </si>
  <si>
    <t>Cử nhân Hành chính</t>
  </si>
  <si>
    <t>Phòng Tài chính - Kế hoạch</t>
  </si>
  <si>
    <t>Quản lý các đơn vị hành chính sự nghiệp</t>
  </si>
  <si>
    <t>NHU CẦU TUYỂN DỤNG CÔNG CHỨC NĂM 2015 KHỐI PHƯỜNG</t>
  </si>
  <si>
    <t>CHỦ TỊCH</t>
  </si>
  <si>
    <t>Nguyễn Tiến Đạt</t>
  </si>
  <si>
    <t>Nguyễn Quang Trung</t>
  </si>
  <si>
    <t>Phường</t>
  </si>
  <si>
    <t>(Kèm theo Công văn số      /UBND-NC ngày      tháng      năm 2015 của Ủy ban nhân dân quận 4)</t>
  </si>
  <si>
    <r>
      <rPr>
        <b/>
        <u val="single"/>
        <sz val="11"/>
        <rFont val="Times New Roman"/>
        <family val="1"/>
      </rPr>
      <t>Ghi chú:</t>
    </r>
    <r>
      <rPr>
        <sz val="11"/>
        <rFont val="Times New Roman"/>
        <family val="1"/>
      </rPr>
      <t xml:space="preserve"> Công chức Văn hóa - Xã hội phường 10, quận 4 nghỉ hưu ngày 01/7/2015</t>
    </r>
  </si>
  <si>
    <t>Cử nhân ngành Xây dựng; Đô thị; Môi trường</t>
  </si>
  <si>
    <t>Phòng Kinh tế</t>
  </si>
  <si>
    <t>Công thương, quản lý điện năng</t>
  </si>
  <si>
    <t>Kỹ sư điện chuyên ngành điện tử</t>
  </si>
  <si>
    <t>Ghi chú</t>
  </si>
  <si>
    <t>Ưu tiên nam từ 23 đến 30 tuổi</t>
  </si>
  <si>
    <t>Ưu tiên nam</t>
  </si>
  <si>
    <t>Ưu tiên có chứng chỉ bồi dưỡng Kế toán trưởng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</si>
</sst>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7">
    <font>
      <sz val="10"/>
      <name val="Arial"/>
      <family val="0"/>
    </font>
    <font>
      <u val="single"/>
      <sz val="10"/>
      <color indexed="36"/>
      <name val="Arial"/>
      <family val="2"/>
    </font>
    <font>
      <u val="single"/>
      <sz val="10"/>
      <color indexed="12"/>
      <name val="Arial"/>
      <family val="2"/>
    </font>
    <font>
      <sz val="8"/>
      <name val="Arial"/>
      <family val="2"/>
    </font>
    <font>
      <sz val="12"/>
      <name val="Times New Roman"/>
      <family val="1"/>
    </font>
    <font>
      <b/>
      <sz val="12"/>
      <name val="Times New Roman"/>
      <family val="1"/>
    </font>
    <font>
      <b/>
      <i/>
      <sz val="12"/>
      <name val="Times New Roman"/>
      <family val="1"/>
    </font>
    <font>
      <sz val="11"/>
      <name val="Times New Roman"/>
      <family val="1"/>
    </font>
    <font>
      <i/>
      <sz val="11"/>
      <name val="Times New Roman"/>
      <family val="1"/>
    </font>
    <font>
      <b/>
      <sz val="11"/>
      <name val="Times New Roman"/>
      <family val="1"/>
    </font>
    <font>
      <i/>
      <sz val="12"/>
      <name val="Times New Roman"/>
      <family val="1"/>
    </font>
    <font>
      <b/>
      <i/>
      <sz val="11"/>
      <name val="Times New Roman"/>
      <family val="1"/>
    </font>
    <font>
      <b/>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6">
    <xf numFmtId="0" fontId="0" fillId="0" borderId="0" xfId="0" applyAlignment="1">
      <alignment/>
    </xf>
    <xf numFmtId="0" fontId="5" fillId="0" borderId="0" xfId="0" applyFont="1" applyFill="1" applyAlignment="1">
      <alignment horizontal="center"/>
    </xf>
    <xf numFmtId="0" fontId="4"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wrapText="1"/>
    </xf>
    <xf numFmtId="0" fontId="4" fillId="0" borderId="0" xfId="0" applyFont="1" applyFill="1" applyAlignment="1">
      <alignmen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vertical="center" wrapText="1"/>
    </xf>
    <xf numFmtId="0" fontId="5" fillId="0" borderId="0" xfId="0" applyFont="1" applyFill="1" applyAlignment="1">
      <alignment/>
    </xf>
    <xf numFmtId="0" fontId="4" fillId="0" borderId="0" xfId="0" applyFont="1" applyFill="1" applyBorder="1" applyAlignment="1">
      <alignment horizontal="center" vertical="center"/>
    </xf>
    <xf numFmtId="0" fontId="6" fillId="0" borderId="0" xfId="0" applyFont="1" applyFill="1" applyAlignment="1">
      <alignment horizontal="center"/>
    </xf>
    <xf numFmtId="0" fontId="5" fillId="0" borderId="0" xfId="0" applyFont="1" applyFill="1" applyAlignment="1">
      <alignment vertical="center" wrapText="1"/>
    </xf>
    <xf numFmtId="0" fontId="6" fillId="0" borderId="0" xfId="0" applyFont="1" applyFill="1" applyAlignment="1">
      <alignment/>
    </xf>
    <xf numFmtId="0" fontId="6" fillId="0" borderId="0" xfId="0" applyFont="1" applyFill="1" applyAlignment="1">
      <alignment vertical="center" wrapText="1"/>
    </xf>
    <xf numFmtId="0" fontId="5" fillId="0" borderId="10" xfId="0" applyFont="1" applyFill="1" applyBorder="1" applyAlignment="1">
      <alignment horizontal="right"/>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center" vertical="center" wrapText="1"/>
    </xf>
    <xf numFmtId="0" fontId="9" fillId="0" borderId="11" xfId="0" applyFont="1" applyBorder="1" applyAlignment="1" quotePrefix="1">
      <alignment horizontal="center" vertical="center" wrapText="1"/>
    </xf>
    <xf numFmtId="0" fontId="7" fillId="0" borderId="0" xfId="0" applyFont="1" applyAlignment="1">
      <alignment/>
    </xf>
    <xf numFmtId="0" fontId="7" fillId="0" borderId="11" xfId="0" applyFont="1" applyBorder="1" applyAlignment="1">
      <alignment vertical="center" wrapText="1"/>
    </xf>
    <xf numFmtId="0" fontId="7" fillId="0" borderId="13" xfId="0" applyFont="1" applyBorder="1" applyAlignment="1">
      <alignment horizontal="center" vertical="center" wrapText="1"/>
    </xf>
    <xf numFmtId="0" fontId="5" fillId="0" borderId="0" xfId="0" applyFont="1" applyFill="1" applyAlignment="1">
      <alignment horizontal="left" vertical="center" wrapText="1"/>
    </xf>
    <xf numFmtId="0" fontId="7" fillId="0" borderId="0" xfId="0" applyFont="1" applyAlignment="1">
      <alignment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7" fillId="0" borderId="11" xfId="0" applyFont="1" applyBorder="1" applyAlignment="1" quotePrefix="1">
      <alignment horizontal="center" vertical="center" wrapText="1"/>
    </xf>
    <xf numFmtId="0" fontId="10" fillId="0" borderId="0" xfId="0" applyFont="1" applyAlignment="1">
      <alignment horizontal="center" vertical="center"/>
    </xf>
    <xf numFmtId="0" fontId="9" fillId="0" borderId="11" xfId="0" applyFont="1" applyFill="1" applyBorder="1" applyAlignment="1">
      <alignment horizontal="center" vertical="center" wrapText="1"/>
    </xf>
    <xf numFmtId="0" fontId="7" fillId="0" borderId="0" xfId="0" applyFont="1" applyFill="1" applyAlignment="1">
      <alignment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quotePrefix="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quotePrefix="1">
      <alignment horizontal="center" vertical="center" wrapText="1"/>
    </xf>
    <xf numFmtId="0" fontId="9" fillId="0" borderId="11" xfId="0" applyFont="1" applyFill="1" applyBorder="1" applyAlignment="1" quotePrefix="1">
      <alignment horizontal="center" vertical="center" wrapText="1"/>
    </xf>
    <xf numFmtId="0" fontId="9"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xf>
    <xf numFmtId="0" fontId="11" fillId="0" borderId="0" xfId="0" applyFont="1" applyFill="1" applyAlignment="1">
      <alignment vertical="center" wrapText="1"/>
    </xf>
    <xf numFmtId="0" fontId="7" fillId="0" borderId="0" xfId="0" applyFont="1" applyFill="1" applyAlignment="1">
      <alignment horizontal="center"/>
    </xf>
    <xf numFmtId="0" fontId="7" fillId="0" borderId="0" xfId="0" applyFont="1" applyFill="1" applyAlignment="1">
      <alignment horizontal="left"/>
    </xf>
    <xf numFmtId="0" fontId="7" fillId="0" borderId="0" xfId="0" applyFont="1" applyFill="1" applyAlignment="1">
      <alignment horizontal="left" vertical="center" wrapText="1"/>
    </xf>
    <xf numFmtId="0" fontId="9" fillId="0" borderId="0" xfId="0" applyFont="1" applyFill="1" applyAlignment="1">
      <alignment horizontal="center" vertical="center" wrapText="1"/>
    </xf>
    <xf numFmtId="0" fontId="7" fillId="0" borderId="11" xfId="0" applyFont="1" applyFill="1" applyBorder="1" applyAlignment="1">
      <alignment/>
    </xf>
    <xf numFmtId="0" fontId="7" fillId="0" borderId="11" xfId="0" applyFont="1" applyBorder="1" applyAlignment="1">
      <alignment/>
    </xf>
    <xf numFmtId="0" fontId="9" fillId="0" borderId="11" xfId="0" applyFont="1" applyFill="1" applyBorder="1" applyAlignment="1">
      <alignment/>
    </xf>
    <xf numFmtId="0" fontId="7" fillId="0" borderId="11" xfId="0" applyFont="1" applyFill="1" applyBorder="1" applyAlignment="1">
      <alignment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7" fillId="0" borderId="11" xfId="0" applyFont="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 vertical="center" wrapText="1"/>
    </xf>
    <xf numFmtId="0" fontId="10" fillId="0" borderId="0" xfId="0" applyFont="1" applyAlignment="1">
      <alignment horizontal="center" vertical="center"/>
    </xf>
    <xf numFmtId="0" fontId="5" fillId="0" borderId="0" xfId="0" applyFont="1" applyFill="1" applyAlignment="1">
      <alignment/>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4" fillId="0" borderId="0" xfId="0" applyFont="1" applyFill="1" applyAlignment="1">
      <alignment horizontal="center"/>
    </xf>
    <xf numFmtId="0" fontId="7" fillId="0" borderId="11" xfId="0" applyFont="1" applyBorder="1" applyAlignment="1">
      <alignment horizontal="center" vertical="center" wrapText="1"/>
    </xf>
    <xf numFmtId="0" fontId="5" fillId="0" borderId="0" xfId="0" applyFont="1" applyFill="1" applyAlignment="1">
      <alignment vertical="center" wrapText="1"/>
    </xf>
    <xf numFmtId="0" fontId="9" fillId="0" borderId="0" xfId="0" applyFont="1" applyFill="1" applyAlignment="1">
      <alignment horizont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1"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0" xfId="0" applyFont="1" applyAlignment="1">
      <alignment horizontal="center" vertical="center"/>
    </xf>
    <xf numFmtId="0" fontId="7"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1</xdr:row>
      <xdr:rowOff>57150</xdr:rowOff>
    </xdr:from>
    <xdr:to>
      <xdr:col>1</xdr:col>
      <xdr:colOff>1228725</xdr:colOff>
      <xdr:row>1</xdr:row>
      <xdr:rowOff>57150</xdr:rowOff>
    </xdr:to>
    <xdr:sp>
      <xdr:nvSpPr>
        <xdr:cNvPr id="1" name="Line 4"/>
        <xdr:cNvSpPr>
          <a:spLocks/>
        </xdr:cNvSpPr>
      </xdr:nvSpPr>
      <xdr:spPr>
        <a:xfrm flipV="1">
          <a:off x="1009650" y="2571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2</xdr:row>
      <xdr:rowOff>57150</xdr:rowOff>
    </xdr:from>
    <xdr:to>
      <xdr:col>12</xdr:col>
      <xdr:colOff>657225</xdr:colOff>
      <xdr:row>2</xdr:row>
      <xdr:rowOff>57150</xdr:rowOff>
    </xdr:to>
    <xdr:sp>
      <xdr:nvSpPr>
        <xdr:cNvPr id="2" name="Line 5"/>
        <xdr:cNvSpPr>
          <a:spLocks/>
        </xdr:cNvSpPr>
      </xdr:nvSpPr>
      <xdr:spPr>
        <a:xfrm>
          <a:off x="9496425" y="45720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1</xdr:row>
      <xdr:rowOff>38100</xdr:rowOff>
    </xdr:from>
    <xdr:to>
      <xdr:col>2</xdr:col>
      <xdr:colOff>419100</xdr:colOff>
      <xdr:row>1</xdr:row>
      <xdr:rowOff>38100</xdr:rowOff>
    </xdr:to>
    <xdr:sp>
      <xdr:nvSpPr>
        <xdr:cNvPr id="1" name="Line 1"/>
        <xdr:cNvSpPr>
          <a:spLocks/>
        </xdr:cNvSpPr>
      </xdr:nvSpPr>
      <xdr:spPr>
        <a:xfrm>
          <a:off x="1038225" y="2381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371475</xdr:colOff>
      <xdr:row>2</xdr:row>
      <xdr:rowOff>66675</xdr:rowOff>
    </xdr:from>
    <xdr:to>
      <xdr:col>11</xdr:col>
      <xdr:colOff>781050</xdr:colOff>
      <xdr:row>2</xdr:row>
      <xdr:rowOff>66675</xdr:rowOff>
    </xdr:to>
    <xdr:sp>
      <xdr:nvSpPr>
        <xdr:cNvPr id="2" name="Line 2"/>
        <xdr:cNvSpPr>
          <a:spLocks/>
        </xdr:cNvSpPr>
      </xdr:nvSpPr>
      <xdr:spPr>
        <a:xfrm>
          <a:off x="8963025" y="4667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8"/>
  <sheetViews>
    <sheetView tabSelected="1" zoomScale="68" zoomScaleNormal="68" zoomScalePageLayoutView="0" workbookViewId="0" topLeftCell="A4">
      <selection activeCell="F13" sqref="F13"/>
    </sheetView>
  </sheetViews>
  <sheetFormatPr defaultColWidth="9.140625" defaultRowHeight="12.75"/>
  <cols>
    <col min="1" max="1" width="5.7109375" style="5" customWidth="1"/>
    <col min="2" max="2" width="25.7109375" style="7" customWidth="1"/>
    <col min="3" max="3" width="11.7109375" style="5" customWidth="1"/>
    <col min="4" max="5" width="10.7109375" style="5" customWidth="1"/>
    <col min="6" max="6" width="33.00390625" style="5" customWidth="1"/>
    <col min="7" max="7" width="9.140625" style="5" customWidth="1"/>
    <col min="8" max="8" width="19.8515625" style="8" customWidth="1"/>
    <col min="9" max="9" width="10.8515625" style="9" customWidth="1"/>
    <col min="10" max="10" width="5.140625" style="5" customWidth="1"/>
    <col min="11" max="11" width="10.7109375" style="5" customWidth="1"/>
    <col min="12" max="12" width="4.421875" style="5" customWidth="1"/>
    <col min="13" max="13" width="11.140625" style="5" customWidth="1"/>
    <col min="14" max="14" width="13.7109375" style="8" customWidth="1"/>
    <col min="15" max="15" width="12.28125" style="5" customWidth="1"/>
    <col min="16" max="16384" width="9.140625" style="5" customWidth="1"/>
  </cols>
  <sheetData>
    <row r="1" spans="1:14" ht="15.75" customHeight="1">
      <c r="A1" s="63" t="s">
        <v>22</v>
      </c>
      <c r="B1" s="63"/>
      <c r="C1" s="63"/>
      <c r="D1" s="2"/>
      <c r="E1" s="2"/>
      <c r="F1" s="2"/>
      <c r="H1" s="1"/>
      <c r="I1" s="61" t="s">
        <v>5</v>
      </c>
      <c r="J1" s="61"/>
      <c r="K1" s="61"/>
      <c r="L1" s="61"/>
      <c r="M1" s="61"/>
      <c r="N1" s="61"/>
    </row>
    <row r="2" spans="1:14" ht="15.75">
      <c r="A2" s="65"/>
      <c r="B2" s="65"/>
      <c r="C2" s="65"/>
      <c r="D2" s="65"/>
      <c r="E2" s="65"/>
      <c r="F2" s="3"/>
      <c r="H2" s="1"/>
      <c r="I2" s="61" t="s">
        <v>6</v>
      </c>
      <c r="J2" s="61"/>
      <c r="K2" s="61"/>
      <c r="L2" s="61"/>
      <c r="M2" s="61"/>
      <c r="N2" s="61"/>
    </row>
    <row r="3" spans="1:14" ht="15.75">
      <c r="A3" s="61"/>
      <c r="B3" s="61"/>
      <c r="C3" s="61"/>
      <c r="D3" s="3"/>
      <c r="E3" s="3"/>
      <c r="F3" s="3"/>
      <c r="G3" s="1"/>
      <c r="M3" s="61"/>
      <c r="N3" s="61"/>
    </row>
    <row r="4" spans="1:20" ht="30" customHeight="1">
      <c r="A4" s="60" t="s">
        <v>16</v>
      </c>
      <c r="B4" s="60"/>
      <c r="C4" s="60"/>
      <c r="D4" s="60"/>
      <c r="E4" s="60"/>
      <c r="F4" s="60"/>
      <c r="G4" s="60"/>
      <c r="H4" s="60"/>
      <c r="I4" s="60"/>
      <c r="J4" s="60"/>
      <c r="K4" s="60"/>
      <c r="L4" s="60"/>
      <c r="M4" s="60"/>
      <c r="N4" s="60"/>
      <c r="O4" s="3"/>
      <c r="P4" s="3"/>
      <c r="Q4" s="3"/>
      <c r="R4" s="3"/>
      <c r="S4" s="3"/>
      <c r="T4" s="3"/>
    </row>
    <row r="5" spans="1:20" ht="22.5" customHeight="1">
      <c r="A5" s="64" t="s">
        <v>64</v>
      </c>
      <c r="B5" s="64"/>
      <c r="C5" s="64"/>
      <c r="D5" s="64"/>
      <c r="E5" s="64"/>
      <c r="F5" s="64"/>
      <c r="G5" s="64"/>
      <c r="H5" s="64"/>
      <c r="I5" s="64"/>
      <c r="J5" s="64"/>
      <c r="K5" s="64"/>
      <c r="L5" s="64"/>
      <c r="M5" s="64"/>
      <c r="N5" s="64"/>
      <c r="O5" s="3"/>
      <c r="P5" s="3"/>
      <c r="Q5" s="3"/>
      <c r="R5" s="3"/>
      <c r="S5" s="3"/>
      <c r="T5" s="3"/>
    </row>
    <row r="6" spans="1:20" ht="12" customHeight="1">
      <c r="A6" s="1"/>
      <c r="B6" s="6"/>
      <c r="C6" s="1"/>
      <c r="D6" s="1"/>
      <c r="E6" s="1"/>
      <c r="F6" s="1"/>
      <c r="G6" s="1"/>
      <c r="H6" s="1"/>
      <c r="I6" s="4"/>
      <c r="J6" s="1"/>
      <c r="K6" s="1"/>
      <c r="L6" s="16"/>
      <c r="M6" s="16"/>
      <c r="N6" s="16"/>
      <c r="O6" s="1"/>
      <c r="P6" s="1"/>
      <c r="Q6" s="1"/>
      <c r="R6" s="1"/>
      <c r="S6" s="1"/>
      <c r="T6" s="1"/>
    </row>
    <row r="7" spans="1:15" s="43" customFormat="1" ht="23.25" customHeight="1">
      <c r="A7" s="58" t="s">
        <v>11</v>
      </c>
      <c r="B7" s="58" t="s">
        <v>9</v>
      </c>
      <c r="C7" s="58" t="s">
        <v>12</v>
      </c>
      <c r="D7" s="58" t="s">
        <v>13</v>
      </c>
      <c r="E7" s="58" t="s">
        <v>14</v>
      </c>
      <c r="F7" s="58" t="s">
        <v>15</v>
      </c>
      <c r="G7" s="58" t="s">
        <v>10</v>
      </c>
      <c r="H7" s="58" t="s">
        <v>0</v>
      </c>
      <c r="I7" s="58"/>
      <c r="J7" s="58"/>
      <c r="K7" s="58"/>
      <c r="L7" s="58"/>
      <c r="M7" s="58"/>
      <c r="N7" s="58" t="s">
        <v>1</v>
      </c>
      <c r="O7" s="68" t="s">
        <v>70</v>
      </c>
    </row>
    <row r="8" spans="1:15" s="43" customFormat="1" ht="66.75" customHeight="1">
      <c r="A8" s="58"/>
      <c r="B8" s="58"/>
      <c r="C8" s="58"/>
      <c r="D8" s="58"/>
      <c r="E8" s="58"/>
      <c r="F8" s="58"/>
      <c r="G8" s="58"/>
      <c r="H8" s="32" t="s">
        <v>2</v>
      </c>
      <c r="I8" s="32" t="s">
        <v>17</v>
      </c>
      <c r="J8" s="32" t="s">
        <v>3</v>
      </c>
      <c r="K8" s="32" t="s">
        <v>17</v>
      </c>
      <c r="L8" s="32" t="s">
        <v>4</v>
      </c>
      <c r="M8" s="32" t="s">
        <v>17</v>
      </c>
      <c r="N8" s="58"/>
      <c r="O8" s="69"/>
    </row>
    <row r="9" spans="1:15" s="43" customFormat="1" ht="19.5" customHeight="1">
      <c r="A9" s="34">
        <v>1</v>
      </c>
      <c r="B9" s="34">
        <v>2</v>
      </c>
      <c r="C9" s="34">
        <v>3</v>
      </c>
      <c r="D9" s="34">
        <v>4</v>
      </c>
      <c r="E9" s="35" t="s">
        <v>18</v>
      </c>
      <c r="F9" s="34">
        <v>6</v>
      </c>
      <c r="G9" s="34">
        <v>7</v>
      </c>
      <c r="H9" s="34">
        <v>8</v>
      </c>
      <c r="I9" s="34">
        <v>9</v>
      </c>
      <c r="J9" s="34">
        <v>10</v>
      </c>
      <c r="K9" s="34">
        <v>11</v>
      </c>
      <c r="L9" s="34">
        <v>12</v>
      </c>
      <c r="M9" s="34">
        <v>13</v>
      </c>
      <c r="N9" s="35" t="s">
        <v>19</v>
      </c>
      <c r="O9" s="53"/>
    </row>
    <row r="10" spans="1:15" s="43" customFormat="1" ht="49.5" customHeight="1">
      <c r="A10" s="37">
        <v>1</v>
      </c>
      <c r="B10" s="20" t="s">
        <v>23</v>
      </c>
      <c r="C10" s="37">
        <v>34</v>
      </c>
      <c r="D10" s="37">
        <v>29</v>
      </c>
      <c r="E10" s="37">
        <f>C10-D10</f>
        <v>5</v>
      </c>
      <c r="F10" s="17" t="s">
        <v>46</v>
      </c>
      <c r="G10" s="36">
        <v>6</v>
      </c>
      <c r="H10" s="17" t="s">
        <v>48</v>
      </c>
      <c r="I10" s="38">
        <v>1</v>
      </c>
      <c r="J10" s="36"/>
      <c r="K10" s="38"/>
      <c r="L10" s="36"/>
      <c r="M10" s="38"/>
      <c r="N10" s="39">
        <f>I10+K10+M10</f>
        <v>1</v>
      </c>
      <c r="O10" s="53"/>
    </row>
    <row r="11" spans="1:15" s="43" customFormat="1" ht="78" customHeight="1">
      <c r="A11" s="36">
        <v>2</v>
      </c>
      <c r="B11" s="17" t="s">
        <v>24</v>
      </c>
      <c r="C11" s="18">
        <v>9</v>
      </c>
      <c r="D11" s="18">
        <v>7</v>
      </c>
      <c r="E11" s="18">
        <v>2</v>
      </c>
      <c r="F11" s="17" t="s">
        <v>25</v>
      </c>
      <c r="G11" s="17">
        <v>1</v>
      </c>
      <c r="H11" s="17" t="s">
        <v>26</v>
      </c>
      <c r="I11" s="38">
        <v>1</v>
      </c>
      <c r="J11" s="17"/>
      <c r="K11" s="38"/>
      <c r="L11" s="36"/>
      <c r="M11" s="38"/>
      <c r="N11" s="39">
        <f>I11+K11+M11</f>
        <v>1</v>
      </c>
      <c r="O11" s="56" t="s">
        <v>71</v>
      </c>
    </row>
    <row r="12" spans="1:15" s="43" customFormat="1" ht="35.25" customHeight="1">
      <c r="A12" s="36">
        <v>3</v>
      </c>
      <c r="B12" s="17" t="s">
        <v>27</v>
      </c>
      <c r="C12" s="18">
        <v>9</v>
      </c>
      <c r="D12" s="18">
        <v>7</v>
      </c>
      <c r="E12" s="18">
        <v>2</v>
      </c>
      <c r="F12" s="17" t="s">
        <v>47</v>
      </c>
      <c r="G12" s="17">
        <v>1</v>
      </c>
      <c r="H12" s="17" t="s">
        <v>50</v>
      </c>
      <c r="I12" s="38">
        <v>1</v>
      </c>
      <c r="J12" s="17"/>
      <c r="K12" s="38"/>
      <c r="L12" s="36"/>
      <c r="M12" s="38"/>
      <c r="N12" s="39">
        <f>I12+K12+M12</f>
        <v>1</v>
      </c>
      <c r="O12" s="53"/>
    </row>
    <row r="13" spans="1:15" s="43" customFormat="1" ht="35.25" customHeight="1">
      <c r="A13" s="36"/>
      <c r="B13" s="17" t="s">
        <v>67</v>
      </c>
      <c r="C13" s="18">
        <v>10</v>
      </c>
      <c r="D13" s="18">
        <v>8</v>
      </c>
      <c r="E13" s="18">
        <v>2</v>
      </c>
      <c r="F13" s="17" t="s">
        <v>68</v>
      </c>
      <c r="G13" s="17">
        <v>2</v>
      </c>
      <c r="H13" s="17" t="s">
        <v>69</v>
      </c>
      <c r="I13" s="38">
        <v>1</v>
      </c>
      <c r="J13" s="17"/>
      <c r="K13" s="38"/>
      <c r="L13" s="36"/>
      <c r="M13" s="38"/>
      <c r="N13" s="39">
        <v>1</v>
      </c>
      <c r="O13" s="53"/>
    </row>
    <row r="14" spans="1:15" s="43" customFormat="1" ht="35.25" customHeight="1">
      <c r="A14" s="36">
        <v>4</v>
      </c>
      <c r="B14" s="17" t="s">
        <v>57</v>
      </c>
      <c r="C14" s="18">
        <v>13</v>
      </c>
      <c r="D14" s="18">
        <v>11</v>
      </c>
      <c r="E14" s="18">
        <v>2</v>
      </c>
      <c r="F14" s="17" t="s">
        <v>58</v>
      </c>
      <c r="G14" s="17">
        <v>5</v>
      </c>
      <c r="H14" s="17" t="s">
        <v>51</v>
      </c>
      <c r="I14" s="38">
        <v>1</v>
      </c>
      <c r="J14" s="17"/>
      <c r="K14" s="38"/>
      <c r="L14" s="36"/>
      <c r="M14" s="38"/>
      <c r="N14" s="39">
        <v>1</v>
      </c>
      <c r="O14" s="53"/>
    </row>
    <row r="15" spans="1:15" s="22" customFormat="1" ht="35.25" customHeight="1">
      <c r="A15" s="59">
        <v>5</v>
      </c>
      <c r="B15" s="71" t="s">
        <v>28</v>
      </c>
      <c r="C15" s="59">
        <v>20</v>
      </c>
      <c r="D15" s="59">
        <v>16</v>
      </c>
      <c r="E15" s="59">
        <v>4</v>
      </c>
      <c r="F15" s="17" t="s">
        <v>29</v>
      </c>
      <c r="G15" s="17">
        <v>3</v>
      </c>
      <c r="H15" s="17" t="s">
        <v>30</v>
      </c>
      <c r="I15" s="30">
        <v>1</v>
      </c>
      <c r="J15" s="19"/>
      <c r="K15" s="30"/>
      <c r="L15" s="19"/>
      <c r="M15" s="30"/>
      <c r="N15" s="21">
        <f>SUM(I15,K15,M15)</f>
        <v>1</v>
      </c>
      <c r="O15" s="54"/>
    </row>
    <row r="16" spans="1:15" s="22" customFormat="1" ht="33" customHeight="1">
      <c r="A16" s="59"/>
      <c r="B16" s="71"/>
      <c r="C16" s="59"/>
      <c r="D16" s="59"/>
      <c r="E16" s="59"/>
      <c r="F16" s="17" t="s">
        <v>49</v>
      </c>
      <c r="G16" s="17">
        <v>1</v>
      </c>
      <c r="H16" s="17" t="s">
        <v>50</v>
      </c>
      <c r="I16" s="30">
        <v>1</v>
      </c>
      <c r="J16" s="19"/>
      <c r="K16" s="30"/>
      <c r="L16" s="19"/>
      <c r="M16" s="30"/>
      <c r="N16" s="21">
        <f>SUM(I16,K16,M16)</f>
        <v>1</v>
      </c>
      <c r="O16" s="54"/>
    </row>
    <row r="17" spans="1:15" s="43" customFormat="1" ht="30" customHeight="1">
      <c r="A17" s="36">
        <v>6</v>
      </c>
      <c r="B17" s="17" t="s">
        <v>44</v>
      </c>
      <c r="C17" s="18">
        <v>23</v>
      </c>
      <c r="D17" s="18">
        <v>19</v>
      </c>
      <c r="E17" s="18">
        <v>4</v>
      </c>
      <c r="F17" s="17" t="s">
        <v>45</v>
      </c>
      <c r="G17" s="17">
        <v>5</v>
      </c>
      <c r="H17" s="17" t="s">
        <v>51</v>
      </c>
      <c r="I17" s="30">
        <v>1</v>
      </c>
      <c r="J17" s="19"/>
      <c r="K17" s="30"/>
      <c r="L17" s="19"/>
      <c r="M17" s="30"/>
      <c r="N17" s="21">
        <f>SUM(I17,K17,M17)</f>
        <v>1</v>
      </c>
      <c r="O17" s="53"/>
    </row>
    <row r="18" spans="1:15" s="22" customFormat="1" ht="87" customHeight="1">
      <c r="A18" s="36">
        <v>7</v>
      </c>
      <c r="B18" s="17" t="s">
        <v>53</v>
      </c>
      <c r="C18" s="18">
        <v>40</v>
      </c>
      <c r="D18" s="18">
        <v>35</v>
      </c>
      <c r="E18" s="18">
        <v>5</v>
      </c>
      <c r="F18" s="17" t="s">
        <v>52</v>
      </c>
      <c r="G18" s="17">
        <v>3</v>
      </c>
      <c r="H18" s="17" t="s">
        <v>54</v>
      </c>
      <c r="I18" s="30">
        <v>1</v>
      </c>
      <c r="J18" s="19"/>
      <c r="K18" s="30"/>
      <c r="L18" s="19"/>
      <c r="M18" s="30"/>
      <c r="N18" s="21">
        <f>SUM(I18,K18,M18)</f>
        <v>1</v>
      </c>
      <c r="O18" s="56" t="s">
        <v>72</v>
      </c>
    </row>
    <row r="19" spans="1:15" s="45" customFormat="1" ht="30" customHeight="1">
      <c r="A19" s="66" t="s">
        <v>7</v>
      </c>
      <c r="B19" s="67"/>
      <c r="C19" s="32">
        <f>SUM(C10:C18)</f>
        <v>158</v>
      </c>
      <c r="D19" s="32">
        <f>SUM(D10:D18)</f>
        <v>132</v>
      </c>
      <c r="E19" s="32">
        <f>SUM(E10:E18)</f>
        <v>26</v>
      </c>
      <c r="F19" s="32"/>
      <c r="G19" s="32"/>
      <c r="H19" s="32"/>
      <c r="I19" s="32">
        <f>SUM(I10:I18)</f>
        <v>9</v>
      </c>
      <c r="J19" s="32"/>
      <c r="K19" s="32">
        <f>SUM(K10:K18)</f>
        <v>0</v>
      </c>
      <c r="L19" s="32"/>
      <c r="M19" s="32">
        <f>SUM(M10:M18)</f>
        <v>0</v>
      </c>
      <c r="N19" s="32">
        <f>SUM(N10:N18)</f>
        <v>9</v>
      </c>
      <c r="O19" s="55"/>
    </row>
    <row r="20" spans="1:5" ht="20.25" customHeight="1">
      <c r="A20" s="11"/>
      <c r="C20" s="8"/>
      <c r="D20" s="8"/>
      <c r="E20" s="8"/>
    </row>
    <row r="21" spans="2:14" ht="15.75">
      <c r="B21" s="61" t="s">
        <v>8</v>
      </c>
      <c r="C21" s="61"/>
      <c r="D21" s="10"/>
      <c r="E21" s="10"/>
      <c r="F21" s="10"/>
      <c r="G21" s="10"/>
      <c r="H21" s="1"/>
      <c r="I21" s="13"/>
      <c r="J21" s="61" t="s">
        <v>60</v>
      </c>
      <c r="K21" s="61"/>
      <c r="L21" s="61"/>
      <c r="M21" s="61"/>
      <c r="N21" s="61"/>
    </row>
    <row r="22" spans="2:14" ht="15.75">
      <c r="B22" s="62"/>
      <c r="C22" s="62"/>
      <c r="D22" s="14"/>
      <c r="E22" s="14"/>
      <c r="F22" s="12"/>
      <c r="G22" s="12"/>
      <c r="H22" s="12"/>
      <c r="I22" s="15"/>
      <c r="J22" s="62"/>
      <c r="K22" s="62"/>
      <c r="L22" s="62"/>
      <c r="M22" s="62"/>
      <c r="N22" s="62"/>
    </row>
    <row r="23" spans="2:14" ht="16.5" customHeight="1">
      <c r="B23" s="5"/>
      <c r="F23" s="10"/>
      <c r="G23" s="1"/>
      <c r="J23" s="61"/>
      <c r="K23" s="61"/>
      <c r="L23" s="61"/>
      <c r="M23" s="61"/>
      <c r="N23" s="61"/>
    </row>
    <row r="24" spans="6:7" ht="15.75">
      <c r="F24" s="1"/>
      <c r="G24" s="1"/>
    </row>
    <row r="26" spans="2:3" ht="15.75">
      <c r="B26" s="70"/>
      <c r="C26" s="70"/>
    </row>
    <row r="27" spans="2:14" ht="15.75">
      <c r="B27" s="61" t="s">
        <v>62</v>
      </c>
      <c r="C27" s="61"/>
      <c r="F27" s="1"/>
      <c r="G27" s="1"/>
      <c r="J27" s="61" t="s">
        <v>61</v>
      </c>
      <c r="K27" s="61"/>
      <c r="L27" s="61"/>
      <c r="M27" s="61"/>
      <c r="N27" s="61"/>
    </row>
    <row r="28" spans="6:7" ht="15.75">
      <c r="F28" s="1"/>
      <c r="G28" s="1"/>
    </row>
  </sheetData>
  <sheetProtection/>
  <mergeCells count="32">
    <mergeCell ref="B22:C22"/>
    <mergeCell ref="A19:B19"/>
    <mergeCell ref="M3:N3"/>
    <mergeCell ref="O7:O8"/>
    <mergeCell ref="B26:C26"/>
    <mergeCell ref="B21:C21"/>
    <mergeCell ref="B15:B16"/>
    <mergeCell ref="D7:D8"/>
    <mergeCell ref="C7:C8"/>
    <mergeCell ref="A15:A16"/>
    <mergeCell ref="A1:C1"/>
    <mergeCell ref="A3:C3"/>
    <mergeCell ref="B27:C27"/>
    <mergeCell ref="A5:N5"/>
    <mergeCell ref="D15:D16"/>
    <mergeCell ref="I1:N1"/>
    <mergeCell ref="I2:N2"/>
    <mergeCell ref="A2:E2"/>
    <mergeCell ref="G7:G8"/>
    <mergeCell ref="B7:B8"/>
    <mergeCell ref="J27:N27"/>
    <mergeCell ref="J22:N22"/>
    <mergeCell ref="J23:N23"/>
    <mergeCell ref="E7:E8"/>
    <mergeCell ref="J21:N21"/>
    <mergeCell ref="N7:N8"/>
    <mergeCell ref="F7:F8"/>
    <mergeCell ref="H7:M7"/>
    <mergeCell ref="C15:C16"/>
    <mergeCell ref="E15:E16"/>
    <mergeCell ref="A4:N4"/>
    <mergeCell ref="A7:A8"/>
  </mergeCells>
  <printOptions horizontalCentered="1"/>
  <pageMargins left="0.25" right="0.25" top="0.5" bottom="0.25" header="0.17" footer="0.16"/>
  <pageSetup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A1:T34"/>
  <sheetViews>
    <sheetView zoomScale="75" zoomScaleNormal="75" zoomScalePageLayoutView="0" workbookViewId="0" topLeftCell="A19">
      <selection activeCell="D15" sqref="D15:D16"/>
    </sheetView>
  </sheetViews>
  <sheetFormatPr defaultColWidth="9.140625" defaultRowHeight="12.75"/>
  <cols>
    <col min="1" max="1" width="5.7109375" style="9" customWidth="1"/>
    <col min="2" max="2" width="12.140625" style="28" customWidth="1"/>
    <col min="3" max="4" width="10.7109375" style="9" customWidth="1"/>
    <col min="5" max="5" width="11.7109375" style="9" customWidth="1"/>
    <col min="6" max="6" width="21.00390625" style="29" customWidth="1"/>
    <col min="7" max="7" width="8.7109375" style="9" customWidth="1"/>
    <col min="8" max="8" width="25.7109375" style="29" customWidth="1"/>
    <col min="9" max="9" width="11.57421875" style="9" customWidth="1"/>
    <col min="10" max="10" width="10.8515625" style="9" customWidth="1"/>
    <col min="11" max="11" width="10.7109375" style="9" customWidth="1"/>
    <col min="12" max="12" width="11.7109375" style="29" customWidth="1"/>
    <col min="13" max="13" width="10.7109375" style="9" customWidth="1"/>
    <col min="14" max="14" width="13.7109375" style="29" customWidth="1"/>
    <col min="15" max="15" width="23.140625" style="9" customWidth="1"/>
    <col min="16" max="16384" width="9.140625" style="9" customWidth="1"/>
  </cols>
  <sheetData>
    <row r="1" spans="1:14" ht="15.75" customHeight="1">
      <c r="A1" s="63" t="s">
        <v>22</v>
      </c>
      <c r="B1" s="63"/>
      <c r="C1" s="63"/>
      <c r="D1" s="63"/>
      <c r="H1" s="4"/>
      <c r="I1" s="63" t="s">
        <v>5</v>
      </c>
      <c r="J1" s="63"/>
      <c r="K1" s="63"/>
      <c r="L1" s="63"/>
      <c r="M1" s="63"/>
      <c r="N1" s="63"/>
    </row>
    <row r="2" spans="1:14" ht="15.75">
      <c r="A2" s="72"/>
      <c r="B2" s="72"/>
      <c r="C2" s="72"/>
      <c r="D2" s="72"/>
      <c r="E2" s="72"/>
      <c r="F2" s="4"/>
      <c r="H2" s="4"/>
      <c r="I2" s="63" t="s">
        <v>6</v>
      </c>
      <c r="J2" s="63"/>
      <c r="K2" s="63"/>
      <c r="L2" s="63"/>
      <c r="M2" s="63"/>
      <c r="N2" s="63"/>
    </row>
    <row r="3" spans="1:14" ht="15.75">
      <c r="A3" s="13"/>
      <c r="B3" s="25"/>
      <c r="C3" s="13"/>
      <c r="D3" s="13"/>
      <c r="E3" s="13"/>
      <c r="F3" s="4"/>
      <c r="G3" s="4"/>
      <c r="M3" s="63"/>
      <c r="N3" s="63"/>
    </row>
    <row r="4" spans="1:20" ht="20.25" customHeight="1">
      <c r="A4" s="63" t="s">
        <v>59</v>
      </c>
      <c r="B4" s="63"/>
      <c r="C4" s="63"/>
      <c r="D4" s="63"/>
      <c r="E4" s="63"/>
      <c r="F4" s="63"/>
      <c r="G4" s="63"/>
      <c r="H4" s="63"/>
      <c r="I4" s="63"/>
      <c r="J4" s="63"/>
      <c r="K4" s="63"/>
      <c r="L4" s="63"/>
      <c r="M4" s="63"/>
      <c r="N4" s="63"/>
      <c r="O4" s="13"/>
      <c r="P4" s="13"/>
      <c r="Q4" s="13"/>
      <c r="R4" s="13"/>
      <c r="S4" s="13"/>
      <c r="T4" s="13"/>
    </row>
    <row r="5" spans="1:20" s="5" customFormat="1" ht="21" customHeight="1">
      <c r="A5" s="84" t="s">
        <v>64</v>
      </c>
      <c r="B5" s="84"/>
      <c r="C5" s="84"/>
      <c r="D5" s="84"/>
      <c r="E5" s="84"/>
      <c r="F5" s="84"/>
      <c r="G5" s="84"/>
      <c r="H5" s="84"/>
      <c r="I5" s="84"/>
      <c r="J5" s="84"/>
      <c r="K5" s="84"/>
      <c r="L5" s="84"/>
      <c r="M5" s="84"/>
      <c r="N5" s="84"/>
      <c r="O5" s="3"/>
      <c r="P5" s="3"/>
      <c r="Q5" s="3"/>
      <c r="R5" s="3"/>
      <c r="S5" s="3"/>
      <c r="T5" s="3"/>
    </row>
    <row r="6" spans="1:20" s="5" customFormat="1" ht="11.25" customHeight="1">
      <c r="A6" s="31"/>
      <c r="B6" s="31"/>
      <c r="C6" s="31"/>
      <c r="D6" s="31"/>
      <c r="E6" s="31"/>
      <c r="F6" s="31"/>
      <c r="G6" s="31"/>
      <c r="H6" s="31"/>
      <c r="I6" s="31"/>
      <c r="J6" s="31"/>
      <c r="K6" s="31"/>
      <c r="L6" s="31"/>
      <c r="M6" s="31"/>
      <c r="N6" s="31"/>
      <c r="O6" s="3"/>
      <c r="P6" s="3"/>
      <c r="Q6" s="3"/>
      <c r="R6" s="3"/>
      <c r="S6" s="3"/>
      <c r="T6" s="3"/>
    </row>
    <row r="7" spans="1:15" s="33" customFormat="1" ht="23.25" customHeight="1">
      <c r="A7" s="58" t="s">
        <v>11</v>
      </c>
      <c r="B7" s="58" t="s">
        <v>63</v>
      </c>
      <c r="C7" s="58" t="s">
        <v>12</v>
      </c>
      <c r="D7" s="58" t="s">
        <v>13</v>
      </c>
      <c r="E7" s="58" t="s">
        <v>14</v>
      </c>
      <c r="F7" s="58" t="s">
        <v>15</v>
      </c>
      <c r="G7" s="58" t="s">
        <v>10</v>
      </c>
      <c r="H7" s="58" t="s">
        <v>0</v>
      </c>
      <c r="I7" s="58"/>
      <c r="J7" s="58"/>
      <c r="K7" s="58"/>
      <c r="L7" s="58"/>
      <c r="M7" s="58"/>
      <c r="N7" s="58" t="s">
        <v>1</v>
      </c>
      <c r="O7" s="68" t="s">
        <v>70</v>
      </c>
    </row>
    <row r="8" spans="1:15" s="33" customFormat="1" ht="44.25" customHeight="1">
      <c r="A8" s="58"/>
      <c r="B8" s="58"/>
      <c r="C8" s="58"/>
      <c r="D8" s="58"/>
      <c r="E8" s="58"/>
      <c r="F8" s="58"/>
      <c r="G8" s="58"/>
      <c r="H8" s="32" t="s">
        <v>2</v>
      </c>
      <c r="I8" s="32" t="s">
        <v>17</v>
      </c>
      <c r="J8" s="32" t="s">
        <v>3</v>
      </c>
      <c r="K8" s="32" t="s">
        <v>17</v>
      </c>
      <c r="L8" s="32" t="s">
        <v>4</v>
      </c>
      <c r="M8" s="32" t="s">
        <v>17</v>
      </c>
      <c r="N8" s="58"/>
      <c r="O8" s="69"/>
    </row>
    <row r="9" spans="1:15" s="33" customFormat="1" ht="19.5" customHeight="1">
      <c r="A9" s="34">
        <v>1</v>
      </c>
      <c r="B9" s="34">
        <v>2</v>
      </c>
      <c r="C9" s="34">
        <v>3</v>
      </c>
      <c r="D9" s="34">
        <v>4</v>
      </c>
      <c r="E9" s="35" t="s">
        <v>18</v>
      </c>
      <c r="F9" s="34">
        <v>6</v>
      </c>
      <c r="G9" s="34">
        <v>7</v>
      </c>
      <c r="H9" s="34">
        <v>8</v>
      </c>
      <c r="I9" s="34">
        <v>9</v>
      </c>
      <c r="J9" s="34">
        <v>10</v>
      </c>
      <c r="K9" s="34">
        <v>11</v>
      </c>
      <c r="L9" s="34">
        <v>12</v>
      </c>
      <c r="M9" s="34">
        <v>13</v>
      </c>
      <c r="N9" s="35" t="s">
        <v>19</v>
      </c>
      <c r="O9" s="56"/>
    </row>
    <row r="10" spans="1:15" s="26" customFormat="1" ht="29.25" customHeight="1">
      <c r="A10" s="20">
        <v>1</v>
      </c>
      <c r="B10" s="23" t="s">
        <v>33</v>
      </c>
      <c r="C10" s="20">
        <v>12</v>
      </c>
      <c r="D10" s="20">
        <v>11</v>
      </c>
      <c r="E10" s="20">
        <f>C10-D10</f>
        <v>1</v>
      </c>
      <c r="F10" s="17" t="s">
        <v>34</v>
      </c>
      <c r="G10" s="17">
        <v>2</v>
      </c>
      <c r="H10" s="17" t="s">
        <v>35</v>
      </c>
      <c r="I10" s="17">
        <v>1</v>
      </c>
      <c r="J10" s="17"/>
      <c r="K10" s="17"/>
      <c r="L10" s="17"/>
      <c r="M10" s="17"/>
      <c r="N10" s="21">
        <f>SUM(I10,K10,M10)</f>
        <v>1</v>
      </c>
      <c r="O10" s="23"/>
    </row>
    <row r="11" spans="1:15" s="26" customFormat="1" ht="29.25" customHeight="1">
      <c r="A11" s="20">
        <v>2</v>
      </c>
      <c r="B11" s="23" t="s">
        <v>31</v>
      </c>
      <c r="C11" s="20">
        <v>12</v>
      </c>
      <c r="D11" s="20">
        <v>11</v>
      </c>
      <c r="E11" s="20">
        <v>1</v>
      </c>
      <c r="F11" s="17" t="s">
        <v>32</v>
      </c>
      <c r="G11" s="17">
        <v>3</v>
      </c>
      <c r="H11" s="17" t="s">
        <v>66</v>
      </c>
      <c r="I11" s="17">
        <v>1</v>
      </c>
      <c r="J11" s="17"/>
      <c r="K11" s="17"/>
      <c r="L11" s="17"/>
      <c r="M11" s="17"/>
      <c r="N11" s="21">
        <f>SUM(I11,K11,M11)</f>
        <v>1</v>
      </c>
      <c r="O11" s="23"/>
    </row>
    <row r="12" spans="1:15" s="26" customFormat="1" ht="29.25" customHeight="1">
      <c r="A12" s="20">
        <v>3</v>
      </c>
      <c r="B12" s="23" t="s">
        <v>55</v>
      </c>
      <c r="C12" s="20">
        <v>12</v>
      </c>
      <c r="D12" s="20">
        <v>11</v>
      </c>
      <c r="E12" s="20">
        <v>1</v>
      </c>
      <c r="F12" s="17" t="s">
        <v>34</v>
      </c>
      <c r="G12" s="17">
        <v>2</v>
      </c>
      <c r="H12" s="17" t="s">
        <v>35</v>
      </c>
      <c r="I12" s="17">
        <v>1</v>
      </c>
      <c r="J12" s="17"/>
      <c r="K12" s="17"/>
      <c r="M12" s="17"/>
      <c r="N12" s="21">
        <v>1</v>
      </c>
      <c r="O12" s="23"/>
    </row>
    <row r="13" spans="1:15" s="26" customFormat="1" ht="29.25" customHeight="1">
      <c r="A13" s="17">
        <v>4</v>
      </c>
      <c r="B13" s="23" t="s">
        <v>36</v>
      </c>
      <c r="C13" s="20">
        <v>12</v>
      </c>
      <c r="D13" s="20">
        <v>11</v>
      </c>
      <c r="E13" s="17">
        <v>1</v>
      </c>
      <c r="F13" s="17" t="s">
        <v>32</v>
      </c>
      <c r="G13" s="17">
        <v>2</v>
      </c>
      <c r="H13" s="17" t="s">
        <v>66</v>
      </c>
      <c r="I13" s="30">
        <v>1</v>
      </c>
      <c r="J13" s="17"/>
      <c r="K13" s="30"/>
      <c r="L13" s="17"/>
      <c r="M13" s="30"/>
      <c r="N13" s="21">
        <f>SUM(I13,K13,M13)</f>
        <v>1</v>
      </c>
      <c r="O13" s="23"/>
    </row>
    <row r="14" spans="1:15" s="26" customFormat="1" ht="29.25" customHeight="1">
      <c r="A14" s="17">
        <v>5</v>
      </c>
      <c r="B14" s="19" t="s">
        <v>38</v>
      </c>
      <c r="C14" s="20">
        <v>12</v>
      </c>
      <c r="D14" s="20">
        <v>11</v>
      </c>
      <c r="E14" s="17">
        <v>1</v>
      </c>
      <c r="F14" s="17" t="s">
        <v>20</v>
      </c>
      <c r="G14" s="17">
        <v>5</v>
      </c>
      <c r="H14" s="17" t="s">
        <v>37</v>
      </c>
      <c r="I14" s="30">
        <v>1</v>
      </c>
      <c r="J14" s="17"/>
      <c r="K14" s="30"/>
      <c r="L14" s="17"/>
      <c r="M14" s="30"/>
      <c r="N14" s="21">
        <f>SUM(I14,K14,M14)</f>
        <v>1</v>
      </c>
      <c r="O14" s="23" t="s">
        <v>73</v>
      </c>
    </row>
    <row r="15" spans="1:15" s="33" customFormat="1" ht="29.25" customHeight="1">
      <c r="A15" s="79">
        <v>6</v>
      </c>
      <c r="B15" s="80" t="s">
        <v>39</v>
      </c>
      <c r="C15" s="81">
        <v>12</v>
      </c>
      <c r="D15" s="81">
        <v>10</v>
      </c>
      <c r="E15" s="81">
        <f>C15-D15</f>
        <v>2</v>
      </c>
      <c r="F15" s="17" t="s">
        <v>32</v>
      </c>
      <c r="G15" s="17">
        <v>3</v>
      </c>
      <c r="H15" s="17" t="s">
        <v>66</v>
      </c>
      <c r="I15" s="30">
        <v>1</v>
      </c>
      <c r="J15" s="17"/>
      <c r="K15" s="30"/>
      <c r="L15" s="17"/>
      <c r="M15" s="30"/>
      <c r="N15" s="21">
        <v>1</v>
      </c>
      <c r="O15" s="56"/>
    </row>
    <row r="16" spans="1:15" s="33" customFormat="1" ht="29.25" customHeight="1">
      <c r="A16" s="79"/>
      <c r="B16" s="80"/>
      <c r="C16" s="82"/>
      <c r="D16" s="82"/>
      <c r="E16" s="82"/>
      <c r="F16" s="17" t="s">
        <v>21</v>
      </c>
      <c r="G16" s="36">
        <v>1</v>
      </c>
      <c r="H16" s="17" t="s">
        <v>56</v>
      </c>
      <c r="I16" s="38">
        <v>1</v>
      </c>
      <c r="J16" s="36"/>
      <c r="K16" s="38"/>
      <c r="L16" s="36"/>
      <c r="M16" s="38"/>
      <c r="N16" s="39">
        <f>I16+K16+M16</f>
        <v>1</v>
      </c>
      <c r="O16" s="56"/>
    </row>
    <row r="17" spans="1:15" s="26" customFormat="1" ht="29.25" customHeight="1">
      <c r="A17" s="74">
        <v>7</v>
      </c>
      <c r="B17" s="76" t="s">
        <v>40</v>
      </c>
      <c r="C17" s="74">
        <v>12</v>
      </c>
      <c r="D17" s="74">
        <v>10</v>
      </c>
      <c r="E17" s="74">
        <v>2</v>
      </c>
      <c r="F17" s="17" t="s">
        <v>34</v>
      </c>
      <c r="G17" s="17">
        <v>2</v>
      </c>
      <c r="H17" s="17" t="s">
        <v>35</v>
      </c>
      <c r="I17" s="30">
        <v>1</v>
      </c>
      <c r="J17" s="17"/>
      <c r="K17" s="30"/>
      <c r="L17" s="17"/>
      <c r="M17" s="30"/>
      <c r="N17" s="21">
        <f>SUM(I17,K17,M17)</f>
        <v>1</v>
      </c>
      <c r="O17" s="23"/>
    </row>
    <row r="18" spans="1:15" s="26" customFormat="1" ht="29.25" customHeight="1">
      <c r="A18" s="75"/>
      <c r="B18" s="77"/>
      <c r="C18" s="75"/>
      <c r="D18" s="75"/>
      <c r="E18" s="75"/>
      <c r="F18" s="17" t="s">
        <v>32</v>
      </c>
      <c r="G18" s="17">
        <v>3</v>
      </c>
      <c r="H18" s="17" t="s">
        <v>66</v>
      </c>
      <c r="I18" s="30">
        <v>1</v>
      </c>
      <c r="J18" s="17"/>
      <c r="K18" s="30"/>
      <c r="L18" s="17"/>
      <c r="M18" s="30"/>
      <c r="N18" s="21">
        <f>SUM(I18,K18,M18)</f>
        <v>1</v>
      </c>
      <c r="O18" s="23"/>
    </row>
    <row r="19" spans="1:15" s="26" customFormat="1" ht="29.25" customHeight="1">
      <c r="A19" s="24">
        <v>8</v>
      </c>
      <c r="B19" s="19" t="s">
        <v>41</v>
      </c>
      <c r="C19" s="20">
        <v>12</v>
      </c>
      <c r="D19" s="17">
        <v>12</v>
      </c>
      <c r="E19" s="17">
        <v>0</v>
      </c>
      <c r="F19" s="17" t="s">
        <v>34</v>
      </c>
      <c r="G19" s="17">
        <v>2</v>
      </c>
      <c r="H19" s="17" t="s">
        <v>35</v>
      </c>
      <c r="I19" s="30">
        <v>1</v>
      </c>
      <c r="J19" s="17"/>
      <c r="K19" s="30"/>
      <c r="L19" s="17"/>
      <c r="M19" s="30"/>
      <c r="N19" s="21">
        <v>1</v>
      </c>
      <c r="O19" s="23"/>
    </row>
    <row r="20" spans="1:15" s="26" customFormat="1" ht="29.25" customHeight="1">
      <c r="A20" s="24">
        <v>9</v>
      </c>
      <c r="B20" s="23" t="s">
        <v>42</v>
      </c>
      <c r="C20" s="20">
        <v>12</v>
      </c>
      <c r="D20" s="17">
        <v>11</v>
      </c>
      <c r="E20" s="17">
        <v>1</v>
      </c>
      <c r="F20" s="17" t="s">
        <v>32</v>
      </c>
      <c r="G20" s="17">
        <v>3</v>
      </c>
      <c r="H20" s="17" t="s">
        <v>66</v>
      </c>
      <c r="I20" s="30">
        <v>1</v>
      </c>
      <c r="J20" s="17"/>
      <c r="K20" s="30"/>
      <c r="L20" s="23"/>
      <c r="M20" s="30"/>
      <c r="N20" s="21">
        <f>SUM(I20,K20,M20)</f>
        <v>1</v>
      </c>
      <c r="O20" s="23"/>
    </row>
    <row r="21" spans="1:15" s="26" customFormat="1" ht="29.25" customHeight="1">
      <c r="A21" s="24">
        <v>10</v>
      </c>
      <c r="B21" s="23" t="s">
        <v>43</v>
      </c>
      <c r="C21" s="20">
        <v>12</v>
      </c>
      <c r="D21" s="24">
        <v>11</v>
      </c>
      <c r="E21" s="24">
        <v>1</v>
      </c>
      <c r="F21" s="17" t="s">
        <v>34</v>
      </c>
      <c r="G21" s="17">
        <v>2</v>
      </c>
      <c r="H21" s="17" t="s">
        <v>35</v>
      </c>
      <c r="I21" s="30">
        <v>1</v>
      </c>
      <c r="J21" s="17"/>
      <c r="K21" s="30"/>
      <c r="L21" s="23"/>
      <c r="M21" s="30"/>
      <c r="N21" s="21">
        <v>1</v>
      </c>
      <c r="O21" s="23"/>
    </row>
    <row r="22" spans="1:15" s="40" customFormat="1" ht="30" customHeight="1">
      <c r="A22" s="66" t="s">
        <v>7</v>
      </c>
      <c r="B22" s="67"/>
      <c r="C22" s="32">
        <f>SUM(C10:C21)</f>
        <v>120</v>
      </c>
      <c r="D22" s="32">
        <f>SUM(D10:D21)</f>
        <v>109</v>
      </c>
      <c r="E22" s="32">
        <f>SUM(E10:E21)</f>
        <v>11</v>
      </c>
      <c r="F22" s="32"/>
      <c r="G22" s="32"/>
      <c r="H22" s="32"/>
      <c r="I22" s="32">
        <f>SUM(I10:I21)</f>
        <v>12</v>
      </c>
      <c r="J22" s="32"/>
      <c r="K22" s="32">
        <f>SUM(K15:K21)</f>
        <v>0</v>
      </c>
      <c r="L22" s="32"/>
      <c r="M22" s="32">
        <f>SUM(M10:M21)</f>
        <v>0</v>
      </c>
      <c r="N22" s="32">
        <f>SUM(N10:N21)</f>
        <v>12</v>
      </c>
      <c r="O22" s="57"/>
    </row>
    <row r="23" spans="1:5" ht="6" customHeight="1">
      <c r="A23" s="27"/>
      <c r="C23" s="29"/>
      <c r="D23" s="29"/>
      <c r="E23" s="29"/>
    </row>
    <row r="24" spans="1:14" s="33" customFormat="1" ht="20.25" customHeight="1">
      <c r="A24" s="83" t="s">
        <v>65</v>
      </c>
      <c r="B24" s="83"/>
      <c r="C24" s="83"/>
      <c r="D24" s="83"/>
      <c r="E24" s="83"/>
      <c r="F24" s="83"/>
      <c r="G24" s="83"/>
      <c r="H24" s="83"/>
      <c r="L24" s="41"/>
      <c r="N24" s="41"/>
    </row>
    <row r="25" spans="1:14" s="33" customFormat="1" ht="13.5" customHeight="1">
      <c r="A25" s="42"/>
      <c r="B25" s="42"/>
      <c r="C25" s="42"/>
      <c r="D25" s="42"/>
      <c r="E25" s="42"/>
      <c r="F25" s="42"/>
      <c r="H25" s="41"/>
      <c r="L25" s="41"/>
      <c r="N25" s="41"/>
    </row>
    <row r="26" spans="2:14" s="43" customFormat="1" ht="15">
      <c r="B26" s="73" t="s">
        <v>8</v>
      </c>
      <c r="C26" s="73"/>
      <c r="D26" s="45"/>
      <c r="E26" s="45"/>
      <c r="F26" s="45"/>
      <c r="G26" s="45"/>
      <c r="H26" s="44"/>
      <c r="I26" s="40"/>
      <c r="J26" s="73" t="s">
        <v>60</v>
      </c>
      <c r="K26" s="73"/>
      <c r="L26" s="73"/>
      <c r="M26" s="73"/>
      <c r="N26" s="73"/>
    </row>
    <row r="27" spans="2:14" s="43" customFormat="1" ht="15">
      <c r="B27" s="78"/>
      <c r="C27" s="78"/>
      <c r="D27" s="47"/>
      <c r="E27" s="47"/>
      <c r="F27" s="46"/>
      <c r="G27" s="46"/>
      <c r="H27" s="46"/>
      <c r="I27" s="48"/>
      <c r="J27" s="78"/>
      <c r="K27" s="78"/>
      <c r="L27" s="78"/>
      <c r="M27" s="78"/>
      <c r="N27" s="78"/>
    </row>
    <row r="28" spans="6:14" s="43" customFormat="1" ht="16.5" customHeight="1">
      <c r="F28" s="45"/>
      <c r="G28" s="44"/>
      <c r="H28" s="49"/>
      <c r="I28" s="33"/>
      <c r="J28" s="73"/>
      <c r="K28" s="73"/>
      <c r="L28" s="73"/>
      <c r="M28" s="73"/>
      <c r="N28" s="73"/>
    </row>
    <row r="29" spans="2:14" s="43" customFormat="1" ht="15">
      <c r="B29" s="50"/>
      <c r="F29" s="44"/>
      <c r="G29" s="44"/>
      <c r="H29" s="49"/>
      <c r="I29" s="33"/>
      <c r="L29" s="49"/>
      <c r="N29" s="49"/>
    </row>
    <row r="30" spans="2:14" s="43" customFormat="1" ht="15">
      <c r="B30" s="50"/>
      <c r="H30" s="49"/>
      <c r="I30" s="33"/>
      <c r="L30" s="49"/>
      <c r="N30" s="49"/>
    </row>
    <row r="31" spans="2:14" s="43" customFormat="1" ht="15">
      <c r="B31" s="85"/>
      <c r="C31" s="85"/>
      <c r="H31" s="49"/>
      <c r="I31" s="33"/>
      <c r="L31" s="49"/>
      <c r="N31" s="49"/>
    </row>
    <row r="32" spans="2:14" s="43" customFormat="1" ht="15">
      <c r="B32" s="73" t="s">
        <v>62</v>
      </c>
      <c r="C32" s="73"/>
      <c r="F32" s="44"/>
      <c r="G32" s="44"/>
      <c r="H32" s="49"/>
      <c r="I32" s="33"/>
      <c r="J32" s="73" t="s">
        <v>61</v>
      </c>
      <c r="K32" s="73"/>
      <c r="L32" s="73"/>
      <c r="M32" s="73"/>
      <c r="N32" s="73"/>
    </row>
    <row r="33" spans="2:14" s="33" customFormat="1" ht="15">
      <c r="B33" s="51"/>
      <c r="F33" s="52"/>
      <c r="G33" s="52"/>
      <c r="H33" s="41"/>
      <c r="L33" s="41"/>
      <c r="N33" s="41"/>
    </row>
    <row r="34" spans="2:14" s="33" customFormat="1" ht="15">
      <c r="B34" s="51"/>
      <c r="F34" s="41"/>
      <c r="H34" s="41"/>
      <c r="L34" s="41"/>
      <c r="N34" s="41"/>
    </row>
  </sheetData>
  <sheetProtection/>
  <mergeCells count="37">
    <mergeCell ref="O7:O8"/>
    <mergeCell ref="B32:C32"/>
    <mergeCell ref="A24:H24"/>
    <mergeCell ref="A5:N5"/>
    <mergeCell ref="A1:D1"/>
    <mergeCell ref="B31:C31"/>
    <mergeCell ref="J32:N32"/>
    <mergeCell ref="A22:B22"/>
    <mergeCell ref="B26:C26"/>
    <mergeCell ref="J26:N26"/>
    <mergeCell ref="B27:C27"/>
    <mergeCell ref="J27:N27"/>
    <mergeCell ref="A15:A16"/>
    <mergeCell ref="B15:B16"/>
    <mergeCell ref="C15:C16"/>
    <mergeCell ref="D15:D16"/>
    <mergeCell ref="E15:E16"/>
    <mergeCell ref="E17:E18"/>
    <mergeCell ref="J28:N28"/>
    <mergeCell ref="A17:A18"/>
    <mergeCell ref="B17:B18"/>
    <mergeCell ref="C17:C18"/>
    <mergeCell ref="D17:D18"/>
    <mergeCell ref="A7:A8"/>
    <mergeCell ref="B7:B8"/>
    <mergeCell ref="C7:C8"/>
    <mergeCell ref="D7:D8"/>
    <mergeCell ref="E7:E8"/>
    <mergeCell ref="F7:F8"/>
    <mergeCell ref="G7:G8"/>
    <mergeCell ref="H7:M7"/>
    <mergeCell ref="N7:N8"/>
    <mergeCell ref="I1:N1"/>
    <mergeCell ref="A2:E2"/>
    <mergeCell ref="I2:N2"/>
    <mergeCell ref="M3:N3"/>
    <mergeCell ref="A4:N4"/>
  </mergeCells>
  <printOptions horizontalCentered="1"/>
  <pageMargins left="0.25" right="0.25" top="0.5" bottom="0.25" header="0.5" footer="0.5"/>
  <pageSetup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Toan</dc:creator>
  <cp:keywords/>
  <dc:description/>
  <cp:lastModifiedBy>ntnhan</cp:lastModifiedBy>
  <cp:lastPrinted>2015-01-30T06:46:00Z</cp:lastPrinted>
  <dcterms:created xsi:type="dcterms:W3CDTF">2008-10-28T03:57:50Z</dcterms:created>
  <dcterms:modified xsi:type="dcterms:W3CDTF">2015-03-02T00:58:00Z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